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NCKH 2018\nghiem thu  đề tài NCKH\"/>
    </mc:Choice>
  </mc:AlternateContent>
  <bookViews>
    <workbookView xWindow="0" yWindow="0" windowWidth="17250" windowHeight="5925" firstSheet="3" activeTab="3"/>
  </bookViews>
  <sheets>
    <sheet name="Sheet1 (2)" sheetId="2" state="hidden" r:id="rId1"/>
    <sheet name="Sheet1 (3)" sheetId="28" state="hidden" r:id="rId2"/>
    <sheet name=" cô phím (2)" sheetId="29" state="hidden" r:id="rId3"/>
    <sheet name="mẫu" sheetId="131" r:id="rId4"/>
  </sheets>
  <definedNames>
    <definedName name="_xlnm.Print_Area" localSheetId="2">' cô phím (2)'!$A$1:$G$35</definedName>
    <definedName name="_xlnm.Print_Area" localSheetId="3">mẫu!$A$1:$G$36</definedName>
    <definedName name="_xlnm.Print_Area" localSheetId="0">'Sheet1 (2)'!$A$1:$G$29</definedName>
    <definedName name="_xlnm.Print_Area" localSheetId="1">'Sheet1 (3)'!$A$1:$G$29</definedName>
  </definedNames>
  <calcPr calcId="152511"/>
</workbook>
</file>

<file path=xl/calcChain.xml><?xml version="1.0" encoding="utf-8"?>
<calcChain xmlns="http://schemas.openxmlformats.org/spreadsheetml/2006/main">
  <c r="G13" i="131" l="1"/>
  <c r="G14" i="131" l="1"/>
  <c r="G25" i="131"/>
  <c r="G24" i="131"/>
  <c r="G23" i="131"/>
  <c r="G22" i="131"/>
  <c r="G21" i="131"/>
  <c r="G20" i="131"/>
  <c r="G19" i="131"/>
  <c r="G18" i="131"/>
  <c r="G17" i="131"/>
  <c r="G16" i="131"/>
  <c r="G15" i="131"/>
  <c r="G13" i="2"/>
  <c r="G14" i="2"/>
  <c r="G24" i="29"/>
  <c r="G23" i="29"/>
  <c r="G22" i="29"/>
  <c r="G21" i="29"/>
  <c r="G20" i="29"/>
  <c r="G19" i="29"/>
  <c r="G18" i="29"/>
  <c r="G17" i="29"/>
  <c r="G16" i="29"/>
  <c r="G15" i="29"/>
  <c r="G14" i="29"/>
  <c r="G13" i="29"/>
  <c r="G18" i="28"/>
  <c r="G17" i="28"/>
  <c r="G16" i="28"/>
  <c r="G15" i="28"/>
  <c r="G14" i="28"/>
  <c r="G13" i="28"/>
  <c r="G15" i="2"/>
  <c r="G16" i="2"/>
  <c r="G17" i="2"/>
  <c r="G18" i="2"/>
  <c r="G19" i="28" l="1"/>
  <c r="G19" i="2"/>
  <c r="G25" i="29"/>
  <c r="G26" i="131"/>
</calcChain>
</file>

<file path=xl/sharedStrings.xml><?xml version="1.0" encoding="utf-8"?>
<sst xmlns="http://schemas.openxmlformats.org/spreadsheetml/2006/main" count="152" uniqueCount="75">
  <si>
    <t>TT</t>
  </si>
  <si>
    <t>Tổng cộng</t>
  </si>
  <si>
    <t>Mẫu số: C24-HD</t>
  </si>
  <si>
    <t>(Ban hành theo QĐ số 19/2006/QĐ/BTC</t>
  </si>
  <si>
    <t>ngày 30/03/2006của Bộ Trưởng Bộ Tài Chính)</t>
  </si>
  <si>
    <t>BẢNG KÊ MUA HÀNG</t>
  </si>
  <si>
    <t>Tên, quy cách, phẩm chất, vật tư, hàng hoá, dịch vụ</t>
  </si>
  <si>
    <t>Tên người bán hoặc địa chỉ người mua hàng</t>
  </si>
  <si>
    <t>Đơn vị</t>
  </si>
  <si>
    <t>Số lượng</t>
  </si>
  <si>
    <t>Thành tiền</t>
  </si>
  <si>
    <t>Đơn giá</t>
  </si>
  <si>
    <t>Mã đơn vị SDNS:</t>
  </si>
  <si>
    <t>Đơn vị: Trường CĐKT Lý Tự Trọng TP.HCM</t>
  </si>
  <si>
    <t>Chợ Phạm Văn Hai</t>
  </si>
  <si>
    <t>kg</t>
  </si>
  <si>
    <t>Người đề nghị</t>
  </si>
  <si>
    <t>Phụ trách bộ phận</t>
  </si>
  <si>
    <t>Kế toán trưởng</t>
  </si>
  <si>
    <t>Thủ trưởng đơn vị</t>
  </si>
  <si>
    <t>Nguyễn Kính</t>
  </si>
  <si>
    <t>Phạm Hữu Lộc</t>
  </si>
  <si>
    <t>Bộ phận: Phòng QT-DV</t>
  </si>
  <si>
    <t>- Hộ tên người mua: Thi Thị Phím</t>
  </si>
  <si>
    <t>- Bộ phận (Phòng ban): Phòng Quản trị - Dịch vụ</t>
  </si>
  <si>
    <t>Bộ phận: P.KH-TC</t>
  </si>
  <si>
    <t>- Hộ tên người mua: Trần Thị Minh Thoa</t>
  </si>
  <si>
    <t>- Bộ phận (Phòng ban): P.KH-TC</t>
  </si>
  <si>
    <t xml:space="preserve">Cơm gà rô ti </t>
  </si>
  <si>
    <t>Cơm gà Hồng Phát</t>
  </si>
  <si>
    <t>Cơm thêm</t>
  </si>
  <si>
    <t>Trần Thị Minh Thoa</t>
  </si>
  <si>
    <t>Bằng chữ: Ba trăm lẻ tám ngàn đồng.</t>
  </si>
  <si>
    <t>Ngày  10 tháng  07   năm 2017</t>
  </si>
  <si>
    <t>- Nội dung thanh toán:  Chi thanh toán tiền cơm trưa ngày 10/07/2017</t>
  </si>
  <si>
    <t>Cơm vịt quay</t>
  </si>
  <si>
    <t>Thịt gà thêm</t>
  </si>
  <si>
    <t>Canh</t>
  </si>
  <si>
    <t>Ngày 11 tháng  07   năm 2017</t>
  </si>
  <si>
    <t>- Nội dung thanh toán: Mua vật dụng nhà bếp</t>
  </si>
  <si>
    <t>Khăn tắm</t>
  </si>
  <si>
    <t>cái</t>
  </si>
  <si>
    <t>Khăn mặt</t>
  </si>
  <si>
    <t>Xà phòng rửa tay</t>
  </si>
  <si>
    <t>chai</t>
  </si>
  <si>
    <t>Bằng chữ: Ba trăm ba mươi lăm ngàn đồng.</t>
  </si>
  <si>
    <t>- Hộ tên người mua: Nguyễn Thị Nhuận</t>
  </si>
  <si>
    <t>Bộ phận: BCH Đảng Bộ Trường</t>
  </si>
  <si>
    <t>Ngày  28  tháng  12   năm 2016</t>
  </si>
  <si>
    <t>- Nội dung thanh toán:  Chi phí mua vật tư phục vụ tổ chức Hội thi tìm hiểu Nghị quyết Đại Hội Đảng các cấp nhiệm kỳ 2015-2020.</t>
  </si>
  <si>
    <t>- Bộ phận (Phòng ban): BCH Đảng Bộ Trường</t>
  </si>
  <si>
    <t>Cty TNHH In Ấn Cao Thiên Minh</t>
  </si>
  <si>
    <t>TP in PP có keo cán mờ (Kèm đơn đặt hàng)</t>
  </si>
  <si>
    <t>Cửa hàng Thanh Thơ</t>
  </si>
  <si>
    <t>Foam 2 ly (30  x 40 cm)</t>
  </si>
  <si>
    <t>Bằng chữ: Một trăm tám mươi bốn ngàn hai trăm hai mươi đồng.</t>
  </si>
  <si>
    <t>m2</t>
  </si>
  <si>
    <t>Đơn vị: Trường Cao đẳng Lý Tự Trọng TP.HCM</t>
  </si>
  <si>
    <t>Mã đơn vị SDNS: 1058083</t>
  </si>
  <si>
    <t>- Bộ phận (Phòng ban): Khoa Công Nghệ Điện- Điện Tử</t>
  </si>
  <si>
    <t>Bộ</t>
  </si>
  <si>
    <t>Decal</t>
  </si>
  <si>
    <t>Ốc</t>
  </si>
  <si>
    <t xml:space="preserve">Vit </t>
  </si>
  <si>
    <t xml:space="preserve">Bằng chữ: Bốn trăm  ngàn đồng </t>
  </si>
  <si>
    <t>- Nội dung thanh toán: Thi công tủ điều khiển máy phay CNC dùng bộ điều khiển SZGH 1000MDb</t>
  </si>
  <si>
    <t>- Hộ tên người mua:  Nguyễn minh Đức</t>
  </si>
  <si>
    <t>Nguyễn minh Đức</t>
  </si>
  <si>
    <t>Ngày 30  tháng   07    năm 2018</t>
  </si>
  <si>
    <t>Châu Văn Bảo</t>
  </si>
  <si>
    <t>Cửa hàng Nga                      63 Bạch Đằng  P15, Q.BT</t>
  </si>
  <si>
    <t>Cửa hàng Song lộc              03 Nguyễn Văn Lạc  P21, Q.BT</t>
  </si>
  <si>
    <t>Cửa hàng Bách Việt          217 Xô Viết Nghệ Tĩnh P17, Q.BT</t>
  </si>
  <si>
    <t>Tên, quy cách,        phẩm chất, vật tư,   hàng hoá, dịch vụ</t>
  </si>
  <si>
    <t>Bộ phận: Khoa CN Điện-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</si>
</sst>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$_-;\-* #,##0.00\ _$_-;_-* &quot;-&quot;??\ _$_-;_-@_-"/>
    <numFmt numFmtId="165" formatCode="_-* #,##0.0\ _$_-;\-* #,##0.0\ _$_-;_-* &quot;-&quot;??\ _$_-;_-@_-"/>
    <numFmt numFmtId="166" formatCode="_-* #,##0\ _$_-;\-* #,##0\ _$_-;_-* &quot;-&quot;??\ _$_-;_-@_-"/>
    <numFmt numFmtId="167" formatCode="_-* #,##0.000\ _$_-;\-* #,##0.000\ _$_-;_-* &quot;-&quot;??\ _$_-;_-@_-"/>
  </numFmts>
  <fonts count="14">
    <font>
      <sz val="11"/>
      <name val="UVnTime"/>
    </font>
    <font>
      <sz val="11"/>
      <name val="UVnTime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b/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b/>
      <u/>
      <sz val="13"/>
      <name val="Times New Roman"/>
      <family val="1"/>
    </font>
    <font>
      <sz val="14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 applyAlignment="1">
      <alignment horizontal="left"/>
    </xf>
    <xf numFmtId="0" fontId="5" fillId="0" borderId="0" xfId="0" applyFont="1"/>
    <xf numFmtId="0" fontId="7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8" fillId="0" borderId="0" xfId="0" applyFont="1"/>
    <xf numFmtId="0" fontId="9" fillId="0" borderId="0" xfId="0" applyFont="1" applyAlignment="1">
      <alignment horizontal="center"/>
    </xf>
    <xf numFmtId="0" fontId="8" fillId="0" borderId="0" xfId="0" quotePrefix="1" applyFont="1" applyAlignment="1">
      <alignment horizontal="left"/>
    </xf>
    <xf numFmtId="0" fontId="9" fillId="0" borderId="0" xfId="0" quotePrefix="1" applyFont="1" applyAlignment="1">
      <alignment horizontal="left"/>
    </xf>
    <xf numFmtId="0" fontId="8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/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horizontal="right" vertical="center"/>
    </xf>
    <xf numFmtId="166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3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/>
    <xf numFmtId="3" fontId="11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3" fontId="4" fillId="0" borderId="1" xfId="0" applyNumberFormat="1" applyFont="1" applyBorder="1"/>
    <xf numFmtId="0" fontId="5" fillId="0" borderId="0" xfId="0" quotePrefix="1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6" fontId="8" fillId="0" borderId="0" xfId="1" applyNumberFormat="1" applyFont="1"/>
    <xf numFmtId="166" fontId="9" fillId="0" borderId="0" xfId="1" applyNumberFormat="1" applyFont="1" applyAlignment="1">
      <alignment horizontal="center"/>
    </xf>
    <xf numFmtId="166" fontId="4" fillId="0" borderId="1" xfId="1" applyNumberFormat="1" applyFont="1" applyBorder="1" applyAlignment="1">
      <alignment horizontal="center" vertical="center"/>
    </xf>
    <xf numFmtId="166" fontId="5" fillId="0" borderId="1" xfId="1" applyNumberFormat="1" applyFont="1" applyBorder="1"/>
    <xf numFmtId="166" fontId="5" fillId="0" borderId="0" xfId="1" applyNumberFormat="1" applyFont="1"/>
    <xf numFmtId="166" fontId="9" fillId="0" borderId="0" xfId="1" applyNumberFormat="1" applyFont="1" applyAlignment="1"/>
    <xf numFmtId="3" fontId="11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9" fillId="0" borderId="0" xfId="0" applyFont="1"/>
    <xf numFmtId="166" fontId="4" fillId="0" borderId="1" xfId="1" applyNumberFormat="1" applyFont="1" applyBorder="1"/>
    <xf numFmtId="167" fontId="5" fillId="0" borderId="1" xfId="1" applyNumberFormat="1" applyFont="1" applyBorder="1" applyAlignment="1">
      <alignment vertical="center" wrapText="1"/>
    </xf>
    <xf numFmtId="165" fontId="5" fillId="0" borderId="1" xfId="1" applyNumberFormat="1" applyFont="1" applyBorder="1" applyAlignment="1">
      <alignment horizontal="center" vertical="center"/>
    </xf>
    <xf numFmtId="165" fontId="5" fillId="0" borderId="1" xfId="1" applyNumberFormat="1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 wrapText="1"/>
    </xf>
    <xf numFmtId="165" fontId="5" fillId="0" borderId="1" xfId="1" applyNumberFormat="1" applyFont="1" applyBorder="1" applyAlignment="1">
      <alignment horizontal="center"/>
    </xf>
    <xf numFmtId="3" fontId="5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quotePrefix="1" applyFont="1" applyAlignment="1">
      <alignment horizontal="left" wrapText="1"/>
    </xf>
    <xf numFmtId="0" fontId="9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4" workbookViewId="0">
      <selection activeCell="C27" sqref="C27"/>
    </sheetView>
  </sheetViews>
  <sheetFormatPr defaultColWidth="9" defaultRowHeight="15"/>
  <cols>
    <col min="1" max="1" width="4.75" style="5" customWidth="1"/>
    <col min="2" max="2" width="26" style="5" customWidth="1"/>
    <col min="3" max="3" width="20.25" style="5" customWidth="1"/>
    <col min="4" max="4" width="10.5" style="43" customWidth="1"/>
    <col min="5" max="5" width="8" style="5" customWidth="1"/>
    <col min="6" max="6" width="9" style="5"/>
    <col min="7" max="7" width="13.25" style="35" bestFit="1" customWidth="1"/>
    <col min="8" max="16384" width="9" style="5"/>
  </cols>
  <sheetData>
    <row r="1" spans="1:7" ht="15.75">
      <c r="A1" s="1" t="s">
        <v>13</v>
      </c>
      <c r="D1" s="64" t="s">
        <v>2</v>
      </c>
      <c r="E1" s="64"/>
      <c r="F1" s="64"/>
      <c r="G1" s="64"/>
    </row>
    <row r="2" spans="1:7" ht="15.75">
      <c r="A2" s="1" t="s">
        <v>47</v>
      </c>
      <c r="D2" s="65" t="s">
        <v>3</v>
      </c>
      <c r="E2" s="65"/>
      <c r="F2" s="65"/>
      <c r="G2" s="65"/>
    </row>
    <row r="3" spans="1:7" ht="15.75">
      <c r="A3" s="1" t="s">
        <v>12</v>
      </c>
      <c r="D3" s="65" t="s">
        <v>4</v>
      </c>
      <c r="E3" s="65"/>
      <c r="F3" s="65"/>
      <c r="G3" s="65"/>
    </row>
    <row r="4" spans="1:7" ht="7.5" customHeight="1"/>
    <row r="5" spans="1:7" ht="24" customHeight="1">
      <c r="A5" s="66" t="s">
        <v>5</v>
      </c>
      <c r="B5" s="66"/>
      <c r="C5" s="66"/>
      <c r="D5" s="66"/>
      <c r="E5" s="66"/>
      <c r="F5" s="66"/>
      <c r="G5" s="66"/>
    </row>
    <row r="6" spans="1:7" ht="18.75" customHeight="1">
      <c r="A6" s="64" t="s">
        <v>48</v>
      </c>
      <c r="B6" s="64"/>
      <c r="C6" s="64"/>
      <c r="D6" s="64"/>
      <c r="E6" s="64"/>
      <c r="F6" s="64"/>
      <c r="G6" s="64"/>
    </row>
    <row r="7" spans="1:7" ht="18.75" customHeight="1">
      <c r="A7" s="6"/>
      <c r="B7" s="32" t="s">
        <v>46</v>
      </c>
      <c r="C7" s="8"/>
      <c r="D7" s="44"/>
      <c r="E7" s="6"/>
      <c r="F7" s="6"/>
      <c r="G7" s="36"/>
    </row>
    <row r="8" spans="1:7" ht="18.75" customHeight="1">
      <c r="A8" s="6"/>
      <c r="B8" s="32" t="s">
        <v>50</v>
      </c>
      <c r="C8" s="8"/>
      <c r="D8" s="44"/>
      <c r="E8" s="6"/>
      <c r="F8" s="6"/>
      <c r="G8" s="36"/>
    </row>
    <row r="9" spans="1:7" ht="36" customHeight="1">
      <c r="A9" s="6"/>
      <c r="B9" s="59" t="s">
        <v>49</v>
      </c>
      <c r="C9" s="59"/>
      <c r="D9" s="59"/>
      <c r="E9" s="59"/>
      <c r="F9" s="59"/>
      <c r="G9" s="59"/>
    </row>
    <row r="10" spans="1:7" ht="12.75" customHeight="1">
      <c r="A10" s="6"/>
      <c r="B10" s="7"/>
      <c r="C10" s="8"/>
      <c r="D10" s="44"/>
      <c r="E10" s="6"/>
      <c r="F10" s="6"/>
      <c r="G10" s="36"/>
    </row>
    <row r="11" spans="1:7">
      <c r="A11" s="60"/>
      <c r="B11" s="60"/>
      <c r="C11" s="60"/>
      <c r="D11" s="60"/>
      <c r="E11" s="60"/>
      <c r="F11" s="60"/>
      <c r="G11" s="60"/>
    </row>
    <row r="12" spans="1:7" s="15" customFormat="1" ht="54" customHeight="1">
      <c r="A12" s="33" t="s">
        <v>0</v>
      </c>
      <c r="B12" s="34" t="s">
        <v>6</v>
      </c>
      <c r="C12" s="34" t="s">
        <v>7</v>
      </c>
      <c r="D12" s="45" t="s">
        <v>8</v>
      </c>
      <c r="E12" s="33" t="s">
        <v>9</v>
      </c>
      <c r="F12" s="33" t="s">
        <v>11</v>
      </c>
      <c r="G12" s="37" t="s">
        <v>10</v>
      </c>
    </row>
    <row r="13" spans="1:7" ht="33">
      <c r="A13" s="21">
        <v>1</v>
      </c>
      <c r="B13" s="26" t="s">
        <v>52</v>
      </c>
      <c r="C13" s="26" t="s">
        <v>51</v>
      </c>
      <c r="D13" s="19" t="s">
        <v>56</v>
      </c>
      <c r="E13" s="51">
        <v>0.378</v>
      </c>
      <c r="F13" s="23">
        <v>55000</v>
      </c>
      <c r="G13" s="20">
        <f t="shared" ref="G13:G18" si="0">E13*F13</f>
        <v>20790</v>
      </c>
    </row>
    <row r="14" spans="1:7" ht="33">
      <c r="A14" s="21">
        <v>2</v>
      </c>
      <c r="B14" s="26" t="s">
        <v>52</v>
      </c>
      <c r="C14" s="26" t="s">
        <v>51</v>
      </c>
      <c r="D14" s="19" t="s">
        <v>56</v>
      </c>
      <c r="E14" s="51">
        <v>0.42599999999999999</v>
      </c>
      <c r="F14" s="23">
        <v>55000</v>
      </c>
      <c r="G14" s="20">
        <f t="shared" si="0"/>
        <v>23430</v>
      </c>
    </row>
    <row r="15" spans="1:7" s="10" customFormat="1" ht="25.5" customHeight="1">
      <c r="A15" s="21">
        <v>3</v>
      </c>
      <c r="B15" s="26" t="s">
        <v>54</v>
      </c>
      <c r="C15" s="18" t="s">
        <v>53</v>
      </c>
      <c r="D15" s="19" t="s">
        <v>41</v>
      </c>
      <c r="E15" s="23">
        <v>7</v>
      </c>
      <c r="F15" s="23">
        <v>20000</v>
      </c>
      <c r="G15" s="20">
        <f t="shared" si="0"/>
        <v>140000</v>
      </c>
    </row>
    <row r="16" spans="1:7" ht="25.5" hidden="1" customHeight="1">
      <c r="A16" s="21">
        <v>4</v>
      </c>
      <c r="B16" s="27"/>
      <c r="C16" s="18"/>
      <c r="D16" s="41"/>
      <c r="E16" s="28"/>
      <c r="F16" s="28"/>
      <c r="G16" s="20">
        <f t="shared" si="0"/>
        <v>0</v>
      </c>
    </row>
    <row r="17" spans="1:7" s="9" customFormat="1" ht="25.5" hidden="1" customHeight="1">
      <c r="A17" s="21">
        <v>5</v>
      </c>
      <c r="B17" s="29"/>
      <c r="C17" s="18"/>
      <c r="D17" s="19"/>
      <c r="E17" s="25"/>
      <c r="F17" s="25"/>
      <c r="G17" s="20">
        <f t="shared" si="0"/>
        <v>0</v>
      </c>
    </row>
    <row r="18" spans="1:7" ht="25.5" hidden="1" customHeight="1">
      <c r="A18" s="21">
        <v>6</v>
      </c>
      <c r="B18" s="24"/>
      <c r="C18" s="18"/>
      <c r="D18" s="19"/>
      <c r="E18" s="23"/>
      <c r="F18" s="23"/>
      <c r="G18" s="20">
        <f t="shared" si="0"/>
        <v>0</v>
      </c>
    </row>
    <row r="19" spans="1:7" s="11" customFormat="1" ht="23.25" customHeight="1">
      <c r="A19" s="21"/>
      <c r="B19" s="30" t="s">
        <v>1</v>
      </c>
      <c r="C19" s="30"/>
      <c r="D19" s="46"/>
      <c r="E19" s="31"/>
      <c r="F19" s="31"/>
      <c r="G19" s="38">
        <f>SUM(G13:G18)</f>
        <v>184220</v>
      </c>
    </row>
    <row r="20" spans="1:7" ht="27.75" customHeight="1">
      <c r="A20" s="3" t="s">
        <v>55</v>
      </c>
      <c r="C20" s="4"/>
      <c r="D20" s="47"/>
      <c r="E20" s="2"/>
      <c r="F20" s="2"/>
      <c r="G20" s="39"/>
    </row>
    <row r="21" spans="1:7" ht="13.5" customHeight="1">
      <c r="A21" s="12"/>
    </row>
    <row r="22" spans="1:7" s="48" customFormat="1" ht="26.25" customHeight="1">
      <c r="B22" s="48" t="s">
        <v>16</v>
      </c>
      <c r="C22" s="48" t="s">
        <v>17</v>
      </c>
      <c r="D22" s="62" t="s">
        <v>18</v>
      </c>
      <c r="E22" s="62"/>
      <c r="F22" s="62" t="s">
        <v>19</v>
      </c>
      <c r="G22" s="62"/>
    </row>
    <row r="23" spans="1:7">
      <c r="A23" s="13"/>
      <c r="C23" s="14"/>
      <c r="E23" s="14"/>
      <c r="G23" s="40"/>
    </row>
    <row r="27" spans="1:7" s="49" customFormat="1" ht="14.25">
      <c r="D27" s="63" t="s">
        <v>20</v>
      </c>
      <c r="E27" s="63"/>
      <c r="F27" s="64" t="s">
        <v>21</v>
      </c>
      <c r="G27" s="64"/>
    </row>
    <row r="29" spans="1:7" ht="15.75">
      <c r="D29" s="61"/>
      <c r="E29" s="61"/>
      <c r="F29" s="61"/>
      <c r="G29" s="61"/>
    </row>
  </sheetData>
  <mergeCells count="12">
    <mergeCell ref="D1:G1"/>
    <mergeCell ref="D2:G2"/>
    <mergeCell ref="D3:G3"/>
    <mergeCell ref="A5:G5"/>
    <mergeCell ref="A6:G6"/>
    <mergeCell ref="B9:G9"/>
    <mergeCell ref="A11:G11"/>
    <mergeCell ref="D29:G29"/>
    <mergeCell ref="D22:E22"/>
    <mergeCell ref="F22:G22"/>
    <mergeCell ref="D27:E27"/>
    <mergeCell ref="F27:G27"/>
  </mergeCells>
  <pageMargins left="0.64" right="0.22" top="0.64" bottom="1" header="0.5" footer="0.5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C27" sqref="C27"/>
    </sheetView>
  </sheetViews>
  <sheetFormatPr defaultColWidth="9" defaultRowHeight="15"/>
  <cols>
    <col min="1" max="1" width="4.75" style="5" customWidth="1"/>
    <col min="2" max="2" width="26" style="5" customWidth="1"/>
    <col min="3" max="3" width="20.25" style="5" customWidth="1"/>
    <col min="4" max="4" width="10.5" style="43" customWidth="1"/>
    <col min="5" max="5" width="8" style="5" customWidth="1"/>
    <col min="6" max="6" width="9" style="5"/>
    <col min="7" max="7" width="13.25" style="35" bestFit="1" customWidth="1"/>
    <col min="8" max="16384" width="9" style="5"/>
  </cols>
  <sheetData>
    <row r="1" spans="1:7" ht="15.75">
      <c r="A1" s="1" t="s">
        <v>13</v>
      </c>
      <c r="D1" s="64" t="s">
        <v>2</v>
      </c>
      <c r="E1" s="64"/>
      <c r="F1" s="64"/>
      <c r="G1" s="64"/>
    </row>
    <row r="2" spans="1:7" ht="15.75">
      <c r="A2" s="1" t="s">
        <v>25</v>
      </c>
      <c r="D2" s="65" t="s">
        <v>3</v>
      </c>
      <c r="E2" s="65"/>
      <c r="F2" s="65"/>
      <c r="G2" s="65"/>
    </row>
    <row r="3" spans="1:7" ht="15.75">
      <c r="A3" s="1" t="s">
        <v>12</v>
      </c>
      <c r="D3" s="65" t="s">
        <v>4</v>
      </c>
      <c r="E3" s="65"/>
      <c r="F3" s="65"/>
      <c r="G3" s="65"/>
    </row>
    <row r="4" spans="1:7" ht="7.5" customHeight="1"/>
    <row r="5" spans="1:7" ht="24" customHeight="1">
      <c r="A5" s="66" t="s">
        <v>5</v>
      </c>
      <c r="B5" s="66"/>
      <c r="C5" s="66"/>
      <c r="D5" s="66"/>
      <c r="E5" s="66"/>
      <c r="F5" s="66"/>
      <c r="G5" s="66"/>
    </row>
    <row r="6" spans="1:7" ht="18.75" customHeight="1">
      <c r="A6" s="64" t="s">
        <v>33</v>
      </c>
      <c r="B6" s="64"/>
      <c r="C6" s="64"/>
      <c r="D6" s="64"/>
      <c r="E6" s="64"/>
      <c r="F6" s="64"/>
      <c r="G6" s="64"/>
    </row>
    <row r="7" spans="1:7" ht="18.75" customHeight="1">
      <c r="A7" s="6"/>
      <c r="B7" s="32" t="s">
        <v>26</v>
      </c>
      <c r="C7" s="8"/>
      <c r="D7" s="44"/>
      <c r="E7" s="6"/>
      <c r="F7" s="6"/>
      <c r="G7" s="36"/>
    </row>
    <row r="8" spans="1:7" ht="18.75" customHeight="1">
      <c r="A8" s="6"/>
      <c r="B8" s="32" t="s">
        <v>27</v>
      </c>
      <c r="C8" s="8"/>
      <c r="D8" s="44"/>
      <c r="E8" s="6"/>
      <c r="F8" s="6"/>
      <c r="G8" s="36"/>
    </row>
    <row r="9" spans="1:7" ht="36" customHeight="1">
      <c r="A9" s="6"/>
      <c r="B9" s="59" t="s">
        <v>34</v>
      </c>
      <c r="C9" s="59"/>
      <c r="D9" s="59"/>
      <c r="E9" s="59"/>
      <c r="F9" s="59"/>
      <c r="G9" s="59"/>
    </row>
    <row r="10" spans="1:7" ht="12.75" customHeight="1">
      <c r="A10" s="6"/>
      <c r="B10" s="7"/>
      <c r="C10" s="8"/>
      <c r="D10" s="44"/>
      <c r="E10" s="6"/>
      <c r="F10" s="6"/>
      <c r="G10" s="36"/>
    </row>
    <row r="11" spans="1:7">
      <c r="A11" s="60"/>
      <c r="B11" s="60"/>
      <c r="C11" s="60"/>
      <c r="D11" s="60"/>
      <c r="E11" s="60"/>
      <c r="F11" s="60"/>
      <c r="G11" s="60"/>
    </row>
    <row r="12" spans="1:7" s="15" customFormat="1" ht="54" customHeight="1">
      <c r="A12" s="33" t="s">
        <v>0</v>
      </c>
      <c r="B12" s="34" t="s">
        <v>6</v>
      </c>
      <c r="C12" s="34" t="s">
        <v>7</v>
      </c>
      <c r="D12" s="45" t="s">
        <v>8</v>
      </c>
      <c r="E12" s="33" t="s">
        <v>9</v>
      </c>
      <c r="F12" s="33" t="s">
        <v>11</v>
      </c>
      <c r="G12" s="37" t="s">
        <v>10</v>
      </c>
    </row>
    <row r="13" spans="1:7" ht="16.5">
      <c r="A13" s="21">
        <v>1</v>
      </c>
      <c r="B13" s="18" t="s">
        <v>28</v>
      </c>
      <c r="C13" s="26" t="s">
        <v>29</v>
      </c>
      <c r="D13" s="19"/>
      <c r="E13" s="23">
        <v>4</v>
      </c>
      <c r="F13" s="23">
        <v>45000</v>
      </c>
      <c r="G13" s="20">
        <f t="shared" ref="G13:G18" si="0">E13*F13</f>
        <v>180000</v>
      </c>
    </row>
    <row r="14" spans="1:7" ht="25.5" customHeight="1">
      <c r="A14" s="21">
        <v>2</v>
      </c>
      <c r="B14" s="22" t="s">
        <v>35</v>
      </c>
      <c r="C14" s="18" t="s">
        <v>29</v>
      </c>
      <c r="D14" s="19"/>
      <c r="E14" s="23">
        <v>1</v>
      </c>
      <c r="F14" s="23">
        <v>45000</v>
      </c>
      <c r="G14" s="20">
        <f t="shared" si="0"/>
        <v>45000</v>
      </c>
    </row>
    <row r="15" spans="1:7" s="10" customFormat="1" ht="25.5" customHeight="1">
      <c r="A15" s="21">
        <v>3</v>
      </c>
      <c r="B15" s="26" t="s">
        <v>36</v>
      </c>
      <c r="C15" s="18" t="s">
        <v>29</v>
      </c>
      <c r="D15" s="19"/>
      <c r="E15" s="23">
        <v>1</v>
      </c>
      <c r="F15" s="23">
        <v>25000</v>
      </c>
      <c r="G15" s="20">
        <f t="shared" si="0"/>
        <v>25000</v>
      </c>
    </row>
    <row r="16" spans="1:7" ht="25.5" customHeight="1">
      <c r="A16" s="21">
        <v>4</v>
      </c>
      <c r="B16" s="22" t="s">
        <v>30</v>
      </c>
      <c r="C16" s="18" t="s">
        <v>29</v>
      </c>
      <c r="D16" s="19"/>
      <c r="E16" s="42">
        <v>1</v>
      </c>
      <c r="F16" s="42">
        <v>5000</v>
      </c>
      <c r="G16" s="20">
        <f t="shared" si="0"/>
        <v>5000</v>
      </c>
    </row>
    <row r="17" spans="1:7" s="9" customFormat="1" ht="25.5" customHeight="1">
      <c r="A17" s="21">
        <v>5</v>
      </c>
      <c r="B17" s="29" t="s">
        <v>37</v>
      </c>
      <c r="C17" s="18" t="s">
        <v>29</v>
      </c>
      <c r="D17" s="19"/>
      <c r="E17" s="25">
        <v>1</v>
      </c>
      <c r="F17" s="25">
        <v>52000</v>
      </c>
      <c r="G17" s="20">
        <f t="shared" si="0"/>
        <v>52000</v>
      </c>
    </row>
    <row r="18" spans="1:7" ht="25.5" hidden="1" customHeight="1">
      <c r="A18" s="21"/>
      <c r="B18" s="24"/>
      <c r="C18" s="18"/>
      <c r="D18" s="19"/>
      <c r="E18" s="23"/>
      <c r="F18" s="23"/>
      <c r="G18" s="20">
        <f t="shared" si="0"/>
        <v>0</v>
      </c>
    </row>
    <row r="19" spans="1:7" s="11" customFormat="1" ht="23.25" customHeight="1">
      <c r="A19" s="21"/>
      <c r="B19" s="30" t="s">
        <v>1</v>
      </c>
      <c r="C19" s="30"/>
      <c r="D19" s="46"/>
      <c r="E19" s="31"/>
      <c r="F19" s="31"/>
      <c r="G19" s="38">
        <f>SUM(G13:G18)</f>
        <v>307000</v>
      </c>
    </row>
    <row r="20" spans="1:7" ht="27.75" customHeight="1">
      <c r="A20" s="3" t="s">
        <v>32</v>
      </c>
      <c r="C20" s="4"/>
      <c r="D20" s="47"/>
      <c r="E20" s="2"/>
      <c r="F20" s="2"/>
      <c r="G20" s="39"/>
    </row>
    <row r="21" spans="1:7" ht="13.5" customHeight="1">
      <c r="A21" s="12"/>
    </row>
    <row r="22" spans="1:7" s="48" customFormat="1" ht="26.25" customHeight="1">
      <c r="B22" s="48" t="s">
        <v>16</v>
      </c>
      <c r="C22" s="48" t="s">
        <v>17</v>
      </c>
      <c r="D22" s="62" t="s">
        <v>18</v>
      </c>
      <c r="E22" s="62"/>
      <c r="F22" s="62" t="s">
        <v>19</v>
      </c>
      <c r="G22" s="62"/>
    </row>
    <row r="23" spans="1:7">
      <c r="A23" s="13"/>
      <c r="C23" s="14"/>
      <c r="E23" s="14"/>
      <c r="G23" s="40"/>
    </row>
    <row r="27" spans="1:7" s="49" customFormat="1" ht="14.25">
      <c r="B27" s="6" t="s">
        <v>31</v>
      </c>
      <c r="D27" s="63" t="s">
        <v>20</v>
      </c>
      <c r="E27" s="63"/>
      <c r="F27" s="64" t="s">
        <v>21</v>
      </c>
      <c r="G27" s="64"/>
    </row>
    <row r="29" spans="1:7" ht="15.75">
      <c r="D29" s="61"/>
      <c r="E29" s="61"/>
      <c r="F29" s="61"/>
      <c r="G29" s="61"/>
    </row>
  </sheetData>
  <mergeCells count="12">
    <mergeCell ref="D1:G1"/>
    <mergeCell ref="D2:G2"/>
    <mergeCell ref="D3:G3"/>
    <mergeCell ref="A5:G5"/>
    <mergeCell ref="A6:G6"/>
    <mergeCell ref="D29:G29"/>
    <mergeCell ref="B9:G9"/>
    <mergeCell ref="A11:G11"/>
    <mergeCell ref="D22:E22"/>
    <mergeCell ref="F22:G22"/>
    <mergeCell ref="D27:E27"/>
    <mergeCell ref="F27:G27"/>
  </mergeCells>
  <pageMargins left="0.64" right="0.22" top="0.64" bottom="1" header="0.5" footer="0.5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activeCell="F28" sqref="F28:G28"/>
    </sheetView>
  </sheetViews>
  <sheetFormatPr defaultColWidth="9" defaultRowHeight="15"/>
  <cols>
    <col min="1" max="1" width="4.75" style="5" customWidth="1"/>
    <col min="2" max="2" width="26" style="5" customWidth="1"/>
    <col min="3" max="3" width="20.25" style="5" customWidth="1"/>
    <col min="4" max="4" width="10.5" style="43" customWidth="1"/>
    <col min="5" max="5" width="8" style="5" customWidth="1"/>
    <col min="6" max="6" width="9" style="5"/>
    <col min="7" max="7" width="13.25" style="35" bestFit="1" customWidth="1"/>
    <col min="8" max="16384" width="9" style="5"/>
  </cols>
  <sheetData>
    <row r="1" spans="1:7" ht="15.75">
      <c r="A1" s="1" t="s">
        <v>13</v>
      </c>
      <c r="D1" s="64" t="s">
        <v>2</v>
      </c>
      <c r="E1" s="64"/>
      <c r="F1" s="64"/>
      <c r="G1" s="64"/>
    </row>
    <row r="2" spans="1:7" ht="15.75">
      <c r="A2" s="1" t="s">
        <v>22</v>
      </c>
      <c r="D2" s="65" t="s">
        <v>3</v>
      </c>
      <c r="E2" s="65"/>
      <c r="F2" s="65"/>
      <c r="G2" s="65"/>
    </row>
    <row r="3" spans="1:7" ht="15.75">
      <c r="A3" s="1" t="s">
        <v>12</v>
      </c>
      <c r="D3" s="65" t="s">
        <v>4</v>
      </c>
      <c r="E3" s="65"/>
      <c r="F3" s="65"/>
      <c r="G3" s="65"/>
    </row>
    <row r="4" spans="1:7" ht="7.5" customHeight="1"/>
    <row r="5" spans="1:7" ht="24" customHeight="1">
      <c r="A5" s="66" t="s">
        <v>5</v>
      </c>
      <c r="B5" s="66"/>
      <c r="C5" s="66"/>
      <c r="D5" s="66"/>
      <c r="E5" s="66"/>
      <c r="F5" s="66"/>
      <c r="G5" s="66"/>
    </row>
    <row r="6" spans="1:7" ht="18.75" customHeight="1">
      <c r="A6" s="64" t="s">
        <v>38</v>
      </c>
      <c r="B6" s="64"/>
      <c r="C6" s="64"/>
      <c r="D6" s="64"/>
      <c r="E6" s="64"/>
      <c r="F6" s="64"/>
      <c r="G6" s="64"/>
    </row>
    <row r="7" spans="1:7" ht="18.75" customHeight="1">
      <c r="A7" s="6"/>
      <c r="B7" s="32" t="s">
        <v>23</v>
      </c>
      <c r="C7" s="8"/>
      <c r="D7" s="44"/>
      <c r="E7" s="6"/>
      <c r="F7" s="6"/>
      <c r="G7" s="36"/>
    </row>
    <row r="8" spans="1:7" ht="18.75" customHeight="1">
      <c r="A8" s="6"/>
      <c r="B8" s="32" t="s">
        <v>24</v>
      </c>
      <c r="C8" s="8"/>
      <c r="D8" s="44"/>
      <c r="E8" s="6"/>
      <c r="F8" s="6"/>
      <c r="G8" s="36"/>
    </row>
    <row r="9" spans="1:7" ht="36" customHeight="1">
      <c r="A9" s="6"/>
      <c r="B9" s="59" t="s">
        <v>39</v>
      </c>
      <c r="C9" s="59"/>
      <c r="D9" s="59"/>
      <c r="E9" s="59"/>
      <c r="F9" s="59"/>
      <c r="G9" s="59"/>
    </row>
    <row r="10" spans="1:7" ht="12.75" customHeight="1">
      <c r="A10" s="6"/>
      <c r="B10" s="7"/>
      <c r="C10" s="8"/>
      <c r="D10" s="44"/>
      <c r="E10" s="6"/>
      <c r="F10" s="6"/>
      <c r="G10" s="36"/>
    </row>
    <row r="11" spans="1:7">
      <c r="A11" s="60"/>
      <c r="B11" s="60"/>
      <c r="C11" s="60"/>
      <c r="D11" s="60"/>
      <c r="E11" s="60"/>
      <c r="F11" s="60"/>
      <c r="G11" s="60"/>
    </row>
    <row r="12" spans="1:7" s="15" customFormat="1" ht="54" customHeight="1">
      <c r="A12" s="33" t="s">
        <v>0</v>
      </c>
      <c r="B12" s="34" t="s">
        <v>6</v>
      </c>
      <c r="C12" s="34" t="s">
        <v>7</v>
      </c>
      <c r="D12" s="45" t="s">
        <v>8</v>
      </c>
      <c r="E12" s="33" t="s">
        <v>9</v>
      </c>
      <c r="F12" s="33" t="s">
        <v>11</v>
      </c>
      <c r="G12" s="37" t="s">
        <v>10</v>
      </c>
    </row>
    <row r="13" spans="1:7" s="16" customFormat="1" ht="25.5" customHeight="1">
      <c r="A13" s="17">
        <v>1</v>
      </c>
      <c r="B13" s="18" t="s">
        <v>40</v>
      </c>
      <c r="C13" s="18" t="s">
        <v>14</v>
      </c>
      <c r="D13" s="19" t="s">
        <v>41</v>
      </c>
      <c r="E13" s="19">
        <v>1</v>
      </c>
      <c r="F13" s="19">
        <v>120000</v>
      </c>
      <c r="G13" s="20">
        <f>E13*F13</f>
        <v>120000</v>
      </c>
    </row>
    <row r="14" spans="1:7" ht="16.5">
      <c r="A14" s="21">
        <v>2</v>
      </c>
      <c r="B14" s="18" t="s">
        <v>42</v>
      </c>
      <c r="C14" s="18" t="s">
        <v>14</v>
      </c>
      <c r="D14" s="19" t="s">
        <v>41</v>
      </c>
      <c r="E14" s="19">
        <v>3</v>
      </c>
      <c r="F14" s="19">
        <v>60000</v>
      </c>
      <c r="G14" s="20">
        <f t="shared" ref="G14:G24" si="0">E14*F14</f>
        <v>180000</v>
      </c>
    </row>
    <row r="15" spans="1:7" ht="25.5" customHeight="1">
      <c r="A15" s="17">
        <v>3</v>
      </c>
      <c r="B15" s="18" t="s">
        <v>43</v>
      </c>
      <c r="C15" s="18" t="s">
        <v>14</v>
      </c>
      <c r="D15" s="19" t="s">
        <v>44</v>
      </c>
      <c r="E15" s="19">
        <v>1</v>
      </c>
      <c r="F15" s="19">
        <v>35000</v>
      </c>
      <c r="G15" s="20">
        <f t="shared" si="0"/>
        <v>35000</v>
      </c>
    </row>
    <row r="16" spans="1:7" ht="28.5" hidden="1" customHeight="1">
      <c r="A16" s="21">
        <v>4</v>
      </c>
      <c r="B16" s="18"/>
      <c r="C16" s="18" t="s">
        <v>14</v>
      </c>
      <c r="D16" s="19" t="s">
        <v>15</v>
      </c>
      <c r="E16" s="19">
        <v>1</v>
      </c>
      <c r="F16" s="19"/>
      <c r="G16" s="20">
        <f t="shared" si="0"/>
        <v>0</v>
      </c>
    </row>
    <row r="17" spans="1:7" s="9" customFormat="1" ht="25.5" hidden="1" customHeight="1">
      <c r="A17" s="17">
        <v>5</v>
      </c>
      <c r="B17" s="18"/>
      <c r="C17" s="18" t="s">
        <v>14</v>
      </c>
      <c r="D17" s="19" t="s">
        <v>15</v>
      </c>
      <c r="E17" s="19">
        <v>1</v>
      </c>
      <c r="F17" s="19"/>
      <c r="G17" s="20">
        <f t="shared" si="0"/>
        <v>0</v>
      </c>
    </row>
    <row r="18" spans="1:7" ht="25.5" hidden="1" customHeight="1">
      <c r="A18" s="21">
        <v>6</v>
      </c>
      <c r="B18" s="18"/>
      <c r="C18" s="18" t="s">
        <v>14</v>
      </c>
      <c r="D18" s="19" t="s">
        <v>15</v>
      </c>
      <c r="E18" s="19">
        <v>1</v>
      </c>
      <c r="F18" s="19"/>
      <c r="G18" s="20">
        <f t="shared" si="0"/>
        <v>0</v>
      </c>
    </row>
    <row r="19" spans="1:7" ht="25.5" hidden="1" customHeight="1">
      <c r="A19" s="17">
        <v>7</v>
      </c>
      <c r="B19" s="18"/>
      <c r="C19" s="18" t="s">
        <v>14</v>
      </c>
      <c r="D19" s="19" t="s">
        <v>15</v>
      </c>
      <c r="E19" s="19">
        <v>1</v>
      </c>
      <c r="F19" s="19"/>
      <c r="G19" s="20">
        <f t="shared" si="0"/>
        <v>0</v>
      </c>
    </row>
    <row r="20" spans="1:7" ht="25.5" hidden="1" customHeight="1">
      <c r="A20" s="21">
        <v>8</v>
      </c>
      <c r="B20" s="22"/>
      <c r="C20" s="18"/>
      <c r="D20" s="19"/>
      <c r="E20" s="23"/>
      <c r="F20" s="23"/>
      <c r="G20" s="20">
        <f t="shared" si="0"/>
        <v>0</v>
      </c>
    </row>
    <row r="21" spans="1:7" s="10" customFormat="1" ht="25.5" hidden="1" customHeight="1">
      <c r="A21" s="17">
        <v>9</v>
      </c>
      <c r="B21" s="26"/>
      <c r="C21" s="18"/>
      <c r="D21" s="19"/>
      <c r="E21" s="23"/>
      <c r="F21" s="23"/>
      <c r="G21" s="20">
        <f t="shared" si="0"/>
        <v>0</v>
      </c>
    </row>
    <row r="22" spans="1:7" ht="25.5" hidden="1" customHeight="1">
      <c r="A22" s="21">
        <v>10</v>
      </c>
      <c r="B22" s="27"/>
      <c r="C22" s="18"/>
      <c r="D22" s="41"/>
      <c r="E22" s="28"/>
      <c r="F22" s="28"/>
      <c r="G22" s="20">
        <f t="shared" si="0"/>
        <v>0</v>
      </c>
    </row>
    <row r="23" spans="1:7" s="9" customFormat="1" ht="25.5" hidden="1" customHeight="1">
      <c r="A23" s="17">
        <v>11</v>
      </c>
      <c r="B23" s="29"/>
      <c r="C23" s="18"/>
      <c r="D23" s="19"/>
      <c r="E23" s="25"/>
      <c r="F23" s="25"/>
      <c r="G23" s="20">
        <f t="shared" si="0"/>
        <v>0</v>
      </c>
    </row>
    <row r="24" spans="1:7" ht="25.5" hidden="1" customHeight="1">
      <c r="A24" s="21">
        <v>12</v>
      </c>
      <c r="B24" s="24"/>
      <c r="C24" s="18"/>
      <c r="D24" s="19"/>
      <c r="E24" s="23"/>
      <c r="F24" s="23"/>
      <c r="G24" s="20">
        <f t="shared" si="0"/>
        <v>0</v>
      </c>
    </row>
    <row r="25" spans="1:7" s="11" customFormat="1" ht="23.25" customHeight="1">
      <c r="A25" s="21"/>
      <c r="B25" s="30" t="s">
        <v>1</v>
      </c>
      <c r="C25" s="30"/>
      <c r="D25" s="46"/>
      <c r="E25" s="31"/>
      <c r="F25" s="31"/>
      <c r="G25" s="38">
        <f>SUM(G13:G24)</f>
        <v>335000</v>
      </c>
    </row>
    <row r="26" spans="1:7" ht="27.75" customHeight="1">
      <c r="A26" s="3" t="s">
        <v>45</v>
      </c>
      <c r="C26" s="4"/>
      <c r="D26" s="47"/>
      <c r="E26" s="2"/>
      <c r="F26" s="2"/>
      <c r="G26" s="39"/>
    </row>
    <row r="27" spans="1:7" ht="13.5" customHeight="1">
      <c r="A27" s="12"/>
    </row>
    <row r="28" spans="1:7" s="48" customFormat="1" ht="26.25" customHeight="1">
      <c r="B28" s="48" t="s">
        <v>16</v>
      </c>
      <c r="C28" s="48" t="s">
        <v>17</v>
      </c>
      <c r="D28" s="62" t="s">
        <v>18</v>
      </c>
      <c r="E28" s="62"/>
      <c r="F28" s="62" t="s">
        <v>19</v>
      </c>
      <c r="G28" s="62"/>
    </row>
    <row r="29" spans="1:7">
      <c r="A29" s="13"/>
      <c r="C29" s="14"/>
      <c r="E29" s="14"/>
      <c r="G29" s="40"/>
    </row>
    <row r="33" spans="4:7" s="49" customFormat="1" ht="14.25">
      <c r="D33" s="63" t="s">
        <v>20</v>
      </c>
      <c r="E33" s="63"/>
      <c r="F33" s="64" t="s">
        <v>21</v>
      </c>
      <c r="G33" s="64"/>
    </row>
    <row r="35" spans="4:7" ht="15.75">
      <c r="D35" s="61"/>
      <c r="E35" s="61"/>
      <c r="F35" s="61"/>
      <c r="G35" s="61"/>
    </row>
  </sheetData>
  <mergeCells count="12">
    <mergeCell ref="D35:G35"/>
    <mergeCell ref="D1:G1"/>
    <mergeCell ref="D2:G2"/>
    <mergeCell ref="D3:G3"/>
    <mergeCell ref="A5:G5"/>
    <mergeCell ref="A6:G6"/>
    <mergeCell ref="B9:G9"/>
    <mergeCell ref="A11:G11"/>
    <mergeCell ref="D28:E28"/>
    <mergeCell ref="F28:G28"/>
    <mergeCell ref="D33:E33"/>
    <mergeCell ref="F33:G33"/>
  </mergeCells>
  <pageMargins left="0.64" right="0.22" top="0.64" bottom="1" header="0.5" footer="0.5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M15" sqref="M15"/>
    </sheetView>
  </sheetViews>
  <sheetFormatPr defaultColWidth="9" defaultRowHeight="15"/>
  <cols>
    <col min="1" max="1" width="4.75" style="5" customWidth="1"/>
    <col min="2" max="2" width="17.75" style="5" customWidth="1"/>
    <col min="3" max="3" width="23.375" style="5" customWidth="1"/>
    <col min="4" max="4" width="7.875" style="43" customWidth="1"/>
    <col min="5" max="5" width="8" style="5" customWidth="1"/>
    <col min="6" max="6" width="8.25" style="5" customWidth="1"/>
    <col min="7" max="7" width="11.875" style="35" customWidth="1"/>
    <col min="8" max="16384" width="9" style="5"/>
  </cols>
  <sheetData>
    <row r="1" spans="1:7" ht="15.75">
      <c r="A1" s="1" t="s">
        <v>57</v>
      </c>
      <c r="D1" s="64" t="s">
        <v>2</v>
      </c>
      <c r="E1" s="64"/>
      <c r="F1" s="64"/>
      <c r="G1" s="64"/>
    </row>
    <row r="2" spans="1:7" ht="15.75">
      <c r="A2" s="1" t="s">
        <v>74</v>
      </c>
      <c r="D2" s="65" t="s">
        <v>3</v>
      </c>
      <c r="E2" s="65"/>
      <c r="F2" s="65"/>
      <c r="G2" s="65"/>
    </row>
    <row r="3" spans="1:7" ht="15.75">
      <c r="A3" s="1" t="s">
        <v>58</v>
      </c>
      <c r="D3" s="65" t="s">
        <v>4</v>
      </c>
      <c r="E3" s="65"/>
      <c r="F3" s="65"/>
      <c r="G3" s="65"/>
    </row>
    <row r="4" spans="1:7" ht="7.5" customHeight="1"/>
    <row r="5" spans="1:7" ht="24" customHeight="1">
      <c r="A5" s="66" t="s">
        <v>5</v>
      </c>
      <c r="B5" s="66"/>
      <c r="C5" s="66"/>
      <c r="D5" s="66"/>
      <c r="E5" s="66"/>
      <c r="F5" s="66"/>
      <c r="G5" s="66"/>
    </row>
    <row r="6" spans="1:7" ht="18.75" customHeight="1">
      <c r="A6" s="64" t="s">
        <v>68</v>
      </c>
      <c r="B6" s="64"/>
      <c r="C6" s="64"/>
      <c r="D6" s="64"/>
      <c r="E6" s="64"/>
      <c r="F6" s="64"/>
      <c r="G6" s="64"/>
    </row>
    <row r="7" spans="1:7" ht="18.75" customHeight="1">
      <c r="A7" s="6"/>
      <c r="B7" s="32" t="s">
        <v>66</v>
      </c>
      <c r="C7" s="8"/>
      <c r="D7" s="44"/>
      <c r="E7" s="6"/>
      <c r="F7" s="6"/>
      <c r="G7" s="36"/>
    </row>
    <row r="8" spans="1:7" ht="18.75" customHeight="1">
      <c r="A8" s="6"/>
      <c r="B8" s="32" t="s">
        <v>59</v>
      </c>
      <c r="C8" s="8"/>
      <c r="D8" s="44"/>
      <c r="E8" s="6"/>
      <c r="F8" s="6"/>
      <c r="G8" s="36"/>
    </row>
    <row r="9" spans="1:7" ht="36" customHeight="1">
      <c r="A9" s="6"/>
      <c r="B9" s="59" t="s">
        <v>65</v>
      </c>
      <c r="C9" s="59"/>
      <c r="D9" s="59"/>
      <c r="E9" s="59"/>
      <c r="F9" s="59"/>
      <c r="G9" s="59"/>
    </row>
    <row r="10" spans="1:7" ht="12.75" customHeight="1">
      <c r="A10" s="6"/>
      <c r="B10" s="7"/>
      <c r="C10" s="8"/>
      <c r="D10" s="44"/>
      <c r="E10" s="6"/>
      <c r="F10" s="6"/>
      <c r="G10" s="36"/>
    </row>
    <row r="11" spans="1:7">
      <c r="A11" s="60"/>
      <c r="B11" s="60"/>
      <c r="C11" s="60"/>
      <c r="D11" s="60"/>
      <c r="E11" s="60"/>
      <c r="F11" s="60"/>
      <c r="G11" s="60"/>
    </row>
    <row r="12" spans="1:7" s="15" customFormat="1" ht="54" customHeight="1">
      <c r="A12" s="33" t="s">
        <v>0</v>
      </c>
      <c r="B12" s="34" t="s">
        <v>73</v>
      </c>
      <c r="C12" s="34" t="s">
        <v>7</v>
      </c>
      <c r="D12" s="33" t="s">
        <v>8</v>
      </c>
      <c r="E12" s="33" t="s">
        <v>9</v>
      </c>
      <c r="F12" s="33" t="s">
        <v>11</v>
      </c>
      <c r="G12" s="37" t="s">
        <v>10</v>
      </c>
    </row>
    <row r="13" spans="1:7" s="16" customFormat="1" ht="51" customHeight="1">
      <c r="A13" s="17">
        <v>1</v>
      </c>
      <c r="B13" s="18" t="s">
        <v>62</v>
      </c>
      <c r="C13" s="26" t="s">
        <v>70</v>
      </c>
      <c r="D13" s="56" t="s">
        <v>60</v>
      </c>
      <c r="E13" s="52">
        <v>1</v>
      </c>
      <c r="F13" s="19">
        <v>140000</v>
      </c>
      <c r="G13" s="20">
        <f>E13*F13</f>
        <v>140000</v>
      </c>
    </row>
    <row r="14" spans="1:7" s="16" customFormat="1" ht="49.5" customHeight="1">
      <c r="A14" s="17">
        <v>1</v>
      </c>
      <c r="B14" s="18" t="s">
        <v>63</v>
      </c>
      <c r="C14" s="26" t="s">
        <v>72</v>
      </c>
      <c r="D14" s="56" t="s">
        <v>60</v>
      </c>
      <c r="E14" s="52">
        <v>1</v>
      </c>
      <c r="F14" s="19">
        <v>100000</v>
      </c>
      <c r="G14" s="20">
        <f>E14*F14</f>
        <v>100000</v>
      </c>
    </row>
    <row r="15" spans="1:7" s="16" customFormat="1" ht="53.25" customHeight="1">
      <c r="A15" s="17">
        <v>2</v>
      </c>
      <c r="B15" s="18" t="s">
        <v>61</v>
      </c>
      <c r="C15" s="26" t="s">
        <v>71</v>
      </c>
      <c r="D15" s="56" t="s">
        <v>60</v>
      </c>
      <c r="E15" s="52">
        <v>1</v>
      </c>
      <c r="F15" s="19">
        <v>160000</v>
      </c>
      <c r="G15" s="20">
        <f>E15*F15</f>
        <v>160000</v>
      </c>
    </row>
    <row r="16" spans="1:7" ht="24.75" hidden="1" customHeight="1">
      <c r="A16" s="21">
        <v>2</v>
      </c>
      <c r="B16" s="18"/>
      <c r="C16" s="26"/>
      <c r="D16" s="19"/>
      <c r="E16" s="52"/>
      <c r="F16" s="19"/>
      <c r="G16" s="20">
        <f t="shared" ref="G16:G25" si="0">E16*F16</f>
        <v>0</v>
      </c>
    </row>
    <row r="17" spans="1:7" ht="24.75" hidden="1" customHeight="1">
      <c r="A17" s="17">
        <v>3</v>
      </c>
      <c r="B17" s="18"/>
      <c r="C17" s="26"/>
      <c r="D17" s="19"/>
      <c r="E17" s="52"/>
      <c r="F17" s="19"/>
      <c r="G17" s="20">
        <f t="shared" si="0"/>
        <v>0</v>
      </c>
    </row>
    <row r="18" spans="1:7" ht="24.75" hidden="1" customHeight="1">
      <c r="A18" s="21">
        <v>4</v>
      </c>
      <c r="B18" s="18"/>
      <c r="C18" s="26"/>
      <c r="D18" s="19"/>
      <c r="E18" s="52"/>
      <c r="F18" s="19"/>
      <c r="G18" s="20">
        <f t="shared" si="0"/>
        <v>0</v>
      </c>
    </row>
    <row r="19" spans="1:7" s="9" customFormat="1" ht="24.75" hidden="1" customHeight="1">
      <c r="A19" s="17">
        <v>5</v>
      </c>
      <c r="B19" s="18"/>
      <c r="C19" s="26"/>
      <c r="D19" s="19"/>
      <c r="E19" s="52"/>
      <c r="F19" s="19"/>
      <c r="G19" s="20">
        <f t="shared" si="0"/>
        <v>0</v>
      </c>
    </row>
    <row r="20" spans="1:7" ht="24.75" hidden="1" customHeight="1">
      <c r="A20" s="21">
        <v>6</v>
      </c>
      <c r="B20" s="18"/>
      <c r="C20" s="26"/>
      <c r="D20" s="19"/>
      <c r="E20" s="52"/>
      <c r="F20" s="19"/>
      <c r="G20" s="20">
        <f t="shared" si="0"/>
        <v>0</v>
      </c>
    </row>
    <row r="21" spans="1:7" ht="24.75" hidden="1" customHeight="1">
      <c r="A21" s="17">
        <v>7</v>
      </c>
      <c r="B21" s="18"/>
      <c r="C21" s="26"/>
      <c r="D21" s="19"/>
      <c r="E21" s="52"/>
      <c r="F21" s="19"/>
      <c r="G21" s="20">
        <f t="shared" si="0"/>
        <v>0</v>
      </c>
    </row>
    <row r="22" spans="1:7" ht="24.75" hidden="1" customHeight="1">
      <c r="A22" s="21">
        <v>8</v>
      </c>
      <c r="B22" s="22"/>
      <c r="C22" s="26"/>
      <c r="D22" s="19"/>
      <c r="E22" s="53"/>
      <c r="F22" s="23"/>
      <c r="G22" s="20">
        <f t="shared" si="0"/>
        <v>0</v>
      </c>
    </row>
    <row r="23" spans="1:7" s="10" customFormat="1" ht="24.75" hidden="1" customHeight="1">
      <c r="A23" s="17">
        <v>9</v>
      </c>
      <c r="B23" s="26"/>
      <c r="C23" s="26"/>
      <c r="D23" s="19"/>
      <c r="E23" s="53"/>
      <c r="F23" s="23"/>
      <c r="G23" s="20">
        <f t="shared" si="0"/>
        <v>0</v>
      </c>
    </row>
    <row r="24" spans="1:7" ht="24.75" hidden="1" customHeight="1">
      <c r="A24" s="21">
        <v>10</v>
      </c>
      <c r="B24" s="22"/>
      <c r="C24" s="26"/>
      <c r="D24" s="19"/>
      <c r="E24" s="55"/>
      <c r="F24" s="42"/>
      <c r="G24" s="20">
        <f t="shared" si="0"/>
        <v>0</v>
      </c>
    </row>
    <row r="25" spans="1:7" s="9" customFormat="1" ht="24.75" hidden="1" customHeight="1">
      <c r="A25" s="17">
        <v>11</v>
      </c>
      <c r="B25" s="29"/>
      <c r="C25" s="26"/>
      <c r="D25" s="19"/>
      <c r="E25" s="54"/>
      <c r="F25" s="25"/>
      <c r="G25" s="20">
        <f t="shared" si="0"/>
        <v>0</v>
      </c>
    </row>
    <row r="26" spans="1:7" s="11" customFormat="1" ht="23.25" customHeight="1">
      <c r="A26" s="21"/>
      <c r="B26" s="30" t="s">
        <v>1</v>
      </c>
      <c r="C26" s="30"/>
      <c r="D26" s="46"/>
      <c r="E26" s="31"/>
      <c r="F26" s="31"/>
      <c r="G26" s="50">
        <f>SUM(G13:G25)</f>
        <v>400000</v>
      </c>
    </row>
    <row r="27" spans="1:7" ht="27.75" customHeight="1">
      <c r="A27" s="3" t="s">
        <v>64</v>
      </c>
      <c r="C27" s="4"/>
      <c r="D27" s="47"/>
      <c r="E27" s="2"/>
      <c r="F27" s="2"/>
      <c r="G27" s="39"/>
    </row>
    <row r="28" spans="1:7" ht="13.5" customHeight="1"/>
    <row r="29" spans="1:7" s="48" customFormat="1" ht="26.25" customHeight="1">
      <c r="B29" s="48" t="s">
        <v>16</v>
      </c>
      <c r="C29" s="48" t="s">
        <v>17</v>
      </c>
      <c r="D29" s="62" t="s">
        <v>18</v>
      </c>
      <c r="E29" s="62"/>
      <c r="F29" s="62" t="s">
        <v>19</v>
      </c>
      <c r="G29" s="62"/>
    </row>
    <row r="30" spans="1:7">
      <c r="A30" s="13"/>
      <c r="C30" s="14"/>
      <c r="E30" s="14"/>
      <c r="G30" s="40"/>
    </row>
    <row r="34" spans="2:7" s="49" customFormat="1" ht="14.25">
      <c r="B34" s="57" t="s">
        <v>67</v>
      </c>
      <c r="C34" s="58" t="s">
        <v>69</v>
      </c>
      <c r="D34" s="63" t="s">
        <v>20</v>
      </c>
      <c r="E34" s="63"/>
      <c r="F34" s="64" t="s">
        <v>21</v>
      </c>
      <c r="G34" s="64"/>
    </row>
    <row r="36" spans="2:7" ht="15.75">
      <c r="D36" s="61"/>
      <c r="E36" s="61"/>
      <c r="F36" s="61"/>
      <c r="G36" s="61"/>
    </row>
  </sheetData>
  <mergeCells count="12">
    <mergeCell ref="D1:G1"/>
    <mergeCell ref="D2:G2"/>
    <mergeCell ref="D3:G3"/>
    <mergeCell ref="A5:G5"/>
    <mergeCell ref="A6:G6"/>
    <mergeCell ref="D36:G36"/>
    <mergeCell ref="D34:E34"/>
    <mergeCell ref="B9:G9"/>
    <mergeCell ref="A11:G11"/>
    <mergeCell ref="D29:E29"/>
    <mergeCell ref="F29:G29"/>
    <mergeCell ref="F34:G34"/>
  </mergeCells>
  <pageMargins left="0.64" right="0.22" top="0.64" bottom="1" header="0.5" footer="0.5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Sheet1 (2)</vt:lpstr>
      <vt:lpstr>Sheet1 (3)</vt:lpstr>
      <vt:lpstr> cô phím (2)</vt:lpstr>
      <vt:lpstr>mẫu</vt:lpstr>
      <vt:lpstr>' cô phím (2)'!Print_Area</vt:lpstr>
      <vt:lpstr>mẫu!Print_Area</vt:lpstr>
      <vt:lpstr>'Sheet1 (2)'!Print_Area</vt:lpstr>
      <vt:lpstr>'Sheet1 (3)'!Print_Area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2018-10-27T08:10:36Z</cp:lastPrinted>
  <dcterms:created xsi:type="dcterms:W3CDTF">2008-07-14T09:37:21Z</dcterms:created>
  <dcterms:modified xsi:type="dcterms:W3CDTF">2018-10-27T08:28:45Z</dcterms:modified>
</cp:coreProperties>
</file>